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555" windowWidth="23835" windowHeight="9975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'2013'!$A$1:$C$66</definedName>
  </definedNames>
  <calcPr fullCalcOnLoad="1"/>
</workbook>
</file>

<file path=xl/sharedStrings.xml><?xml version="1.0" encoding="utf-8"?>
<sst xmlns="http://schemas.openxmlformats.org/spreadsheetml/2006/main" count="48" uniqueCount="47">
  <si>
    <t>FINANCIAL STATEMENT</t>
  </si>
  <si>
    <t>INCOME</t>
  </si>
  <si>
    <t>Total Income</t>
  </si>
  <si>
    <t>EXPENSES</t>
  </si>
  <si>
    <t>Total Expenses</t>
  </si>
  <si>
    <t xml:space="preserve"> </t>
  </si>
  <si>
    <t xml:space="preserve">Difference Bank to Book </t>
  </si>
  <si>
    <t>DIFFERENCE</t>
  </si>
  <si>
    <t>ORANGE COUNTY FOOTBALL OFFICIALS ASSOCIATION</t>
  </si>
  <si>
    <t>BANK ACCOUNTS</t>
  </si>
  <si>
    <t>Wells Fargo Regular Checking Account</t>
  </si>
  <si>
    <t>PayPal Account</t>
  </si>
  <si>
    <t>Paypal Account</t>
  </si>
  <si>
    <t>Outstanding Checks</t>
  </si>
  <si>
    <t>Total</t>
  </si>
  <si>
    <t>Ck#4436 - Register of Charitable Trust</t>
  </si>
  <si>
    <t>Membership Late Fees</t>
  </si>
  <si>
    <t>Other Income</t>
  </si>
  <si>
    <t>Total Other Income</t>
  </si>
  <si>
    <t>Ck#4441 - Ricky Loya</t>
  </si>
  <si>
    <t>Wells Fargo Account</t>
  </si>
  <si>
    <t xml:space="preserve">Membership Dues </t>
  </si>
  <si>
    <t>Income (loss) for 2015</t>
  </si>
  <si>
    <t>Paul Caldera (2015 Arbiter Renewal Fees)</t>
  </si>
  <si>
    <t>CNA Surety (Surety Bond Renewal)</t>
  </si>
  <si>
    <t>CFOA (1st Half Instructional Kits)</t>
  </si>
  <si>
    <t>Saddleback Valley Unified School District (Meeting Use)</t>
  </si>
  <si>
    <t>PayPal Fees</t>
  </si>
  <si>
    <t>Total Membership Income (Net)</t>
  </si>
  <si>
    <t>Cash Balance at 4/30/15</t>
  </si>
  <si>
    <t>Larry Clanton (FedEx Chg &amp; Secretary of State Fee)</t>
  </si>
  <si>
    <t>AS OF MAY 31, 2015</t>
  </si>
  <si>
    <t>Franchise Tax Board (2014 Return Fee)</t>
  </si>
  <si>
    <t>John Yots (Membership Refund)</t>
  </si>
  <si>
    <t>Jon Silber (Membership Refund)</t>
  </si>
  <si>
    <t>Ck#4479 - Larry Clanton</t>
  </si>
  <si>
    <t>Register of Charitable Trusts (2014 Filing Fee)</t>
  </si>
  <si>
    <t>Sal Figueroa (Golf Tourney Fees)</t>
  </si>
  <si>
    <t>Ck#4476 - Franchise Tax Board</t>
  </si>
  <si>
    <t>Ck#4477 - John Yots</t>
  </si>
  <si>
    <t>Ck#4478 - Jon Silber</t>
  </si>
  <si>
    <t>Ck#4480 - Register of Charitable Trust</t>
  </si>
  <si>
    <t>Ck#4481 - Sal Figueroa</t>
  </si>
  <si>
    <t>Cash Balance at 5/31/15</t>
  </si>
  <si>
    <t>Bank Balance at 5/31/15</t>
  </si>
  <si>
    <t>Book Balance at 5/31/15</t>
  </si>
  <si>
    <t>Passing League (San Juan Hills)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</si>
</sst>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0" borderId="0" xfId="0" applyFont="1" applyFill="1" applyBorder="1" applyAlignment="1">
      <alignment/>
    </xf>
    <xf numFmtId="4" fontId="4" fillId="2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workbookViewId="0" topLeftCell="A1">
      <selection activeCell="A15" sqref="A15"/>
    </sheetView>
  </sheetViews>
  <sheetFormatPr defaultColWidth="9.140625" defaultRowHeight="15"/>
  <cols>
    <col min="1" max="1" width="58.28125" style="0" customWidth="1"/>
    <col min="2" max="2" width="29.7109375" style="3" bestFit="1" customWidth="1"/>
    <col min="4" max="4" width="9.8515625" style="0" bestFit="1" customWidth="1"/>
    <col min="10" max="10" width="9.00390625" style="0" customWidth="1"/>
  </cols>
  <sheetData>
    <row r="1" spans="1:4" ht="15.75">
      <c r="A1" s="1" t="s">
        <v>8</v>
      </c>
      <c r="B1" s="2"/>
      <c r="C1" s="1"/>
      <c r="D1" s="1"/>
    </row>
    <row r="2" spans="1:4" ht="15.75">
      <c r="A2" s="1" t="s">
        <v>0</v>
      </c>
      <c r="B2" s="2"/>
      <c r="C2" s="1"/>
      <c r="D2" s="1"/>
    </row>
    <row r="3" spans="1:4" ht="15.75">
      <c r="A3" s="1" t="s">
        <v>31</v>
      </c>
      <c r="B3" s="2"/>
      <c r="C3" s="1"/>
      <c r="D3" s="1"/>
    </row>
    <row r="6" ht="15.75">
      <c r="A6" s="1" t="s">
        <v>1</v>
      </c>
    </row>
    <row r="8" spans="1:2" ht="15">
      <c r="A8" s="4" t="s">
        <v>21</v>
      </c>
      <c r="B8" s="5">
        <f>11910+18055+60-135+1045</f>
        <v>30935</v>
      </c>
    </row>
    <row r="9" spans="1:2" ht="15">
      <c r="A9" s="4" t="s">
        <v>16</v>
      </c>
      <c r="B9" s="5">
        <v>0</v>
      </c>
    </row>
    <row r="10" spans="1:2" ht="15">
      <c r="A10" s="4"/>
      <c r="B10" s="5"/>
    </row>
    <row r="11" spans="1:2" ht="15">
      <c r="A11" s="4"/>
      <c r="B11" s="5"/>
    </row>
    <row r="12" spans="1:2" ht="15">
      <c r="A12" s="4" t="s">
        <v>28</v>
      </c>
      <c r="B12" s="5">
        <f>B8+B9</f>
        <v>30935</v>
      </c>
    </row>
    <row r="13" spans="1:2" ht="15">
      <c r="A13" s="4"/>
      <c r="B13" s="5"/>
    </row>
    <row r="14" spans="1:2" ht="15">
      <c r="A14" s="6" t="s">
        <v>17</v>
      </c>
      <c r="B14" s="5"/>
    </row>
    <row r="15" spans="1:2" ht="15">
      <c r="A15" s="4" t="s">
        <v>46</v>
      </c>
      <c r="B15" s="5">
        <v>900</v>
      </c>
    </row>
    <row r="16" spans="1:2" ht="15">
      <c r="A16" s="4"/>
      <c r="B16" s="5"/>
    </row>
    <row r="17" spans="1:2" ht="15">
      <c r="A17" s="10" t="s">
        <v>18</v>
      </c>
      <c r="B17" s="5">
        <f>B15+B16</f>
        <v>900</v>
      </c>
    </row>
    <row r="18" spans="1:2" ht="15">
      <c r="A18" s="4"/>
      <c r="B18" s="5"/>
    </row>
    <row r="19" spans="1:2" ht="15">
      <c r="A19" s="6" t="s">
        <v>2</v>
      </c>
      <c r="B19" s="7">
        <f>B12+B17</f>
        <v>31835</v>
      </c>
    </row>
    <row r="21" ht="15.75">
      <c r="A21" s="1" t="s">
        <v>3</v>
      </c>
    </row>
    <row r="22" spans="1:2" ht="15">
      <c r="A22" s="22" t="s">
        <v>23</v>
      </c>
      <c r="B22" s="21">
        <v>1489</v>
      </c>
    </row>
    <row r="23" spans="1:2" ht="15">
      <c r="A23" s="22" t="s">
        <v>24</v>
      </c>
      <c r="B23" s="21">
        <v>150</v>
      </c>
    </row>
    <row r="24" spans="1:2" ht="15">
      <c r="A24" s="22" t="s">
        <v>25</v>
      </c>
      <c r="B24" s="21">
        <v>3515</v>
      </c>
    </row>
    <row r="25" spans="1:2" ht="15">
      <c r="A25" s="22" t="s">
        <v>26</v>
      </c>
      <c r="B25" s="21">
        <v>50</v>
      </c>
    </row>
    <row r="26" spans="1:2" ht="15">
      <c r="A26" s="22" t="s">
        <v>30</v>
      </c>
      <c r="B26" s="21">
        <v>71.67</v>
      </c>
    </row>
    <row r="27" spans="1:2" ht="15">
      <c r="A27" s="22" t="s">
        <v>27</v>
      </c>
      <c r="B27" s="21">
        <f>934.86+32.74</f>
        <v>967.6</v>
      </c>
    </row>
    <row r="28" spans="1:2" ht="15">
      <c r="A28" s="22" t="s">
        <v>32</v>
      </c>
      <c r="B28" s="21">
        <v>10</v>
      </c>
    </row>
    <row r="29" spans="1:2" ht="15">
      <c r="A29" s="22" t="s">
        <v>33</v>
      </c>
      <c r="B29" s="21">
        <v>121.07</v>
      </c>
    </row>
    <row r="30" spans="1:2" ht="15">
      <c r="A30" s="22" t="s">
        <v>34</v>
      </c>
      <c r="B30" s="21">
        <v>121.07</v>
      </c>
    </row>
    <row r="31" spans="1:2" ht="15">
      <c r="A31" s="22" t="s">
        <v>36</v>
      </c>
      <c r="B31" s="21">
        <v>25</v>
      </c>
    </row>
    <row r="32" spans="1:2" ht="15">
      <c r="A32" s="22" t="s">
        <v>37</v>
      </c>
      <c r="B32" s="21">
        <v>134.35</v>
      </c>
    </row>
    <row r="33" spans="1:2" ht="15">
      <c r="A33" s="22"/>
      <c r="B33" s="21"/>
    </row>
    <row r="34" spans="1:2" ht="15">
      <c r="A34" s="6" t="s">
        <v>4</v>
      </c>
      <c r="B34" s="7">
        <f>SUM(B22:B32)</f>
        <v>6654.76</v>
      </c>
    </row>
    <row r="35" spans="1:4" ht="15">
      <c r="A35" s="4"/>
      <c r="B35" s="5"/>
      <c r="D35">
        <v>16218.99</v>
      </c>
    </row>
    <row r="36" spans="1:4" ht="15">
      <c r="A36" s="6" t="s">
        <v>22</v>
      </c>
      <c r="B36" s="7">
        <f>B19-B34</f>
        <v>25180.239999999998</v>
      </c>
      <c r="D36" s="3">
        <f>B8+B9+B15+B16-B34</f>
        <v>25180.239999999998</v>
      </c>
    </row>
    <row r="37" spans="1:4" ht="15">
      <c r="A37" s="6"/>
      <c r="B37" s="7"/>
      <c r="D37" s="3">
        <f>D35+D36</f>
        <v>41399.229999999996</v>
      </c>
    </row>
    <row r="38" spans="1:4" ht="15">
      <c r="A38" s="11"/>
      <c r="B38" s="12"/>
      <c r="D38" s="3">
        <f>D37-B47</f>
        <v>899.9999999999927</v>
      </c>
    </row>
    <row r="39" spans="1:4" ht="15">
      <c r="A39" s="6"/>
      <c r="B39" s="7"/>
      <c r="D39" s="3"/>
    </row>
    <row r="40" spans="1:2" ht="15.75">
      <c r="A40" s="13" t="s">
        <v>9</v>
      </c>
      <c r="B40" s="7"/>
    </row>
    <row r="41" spans="1:2" ht="15">
      <c r="A41" s="10" t="s">
        <v>10</v>
      </c>
      <c r="B41" s="14">
        <v>30301.22</v>
      </c>
    </row>
    <row r="42" spans="1:2" ht="15">
      <c r="A42" s="10" t="s">
        <v>11</v>
      </c>
      <c r="B42" s="14">
        <v>9658.91</v>
      </c>
    </row>
    <row r="43" spans="1:2" ht="15">
      <c r="A43" s="15" t="s">
        <v>29</v>
      </c>
      <c r="B43" s="16">
        <f>B41+B42</f>
        <v>39960.130000000005</v>
      </c>
    </row>
    <row r="44" spans="1:2" ht="15">
      <c r="A44" s="8"/>
      <c r="B44" s="9"/>
    </row>
    <row r="45" spans="1:2" ht="15">
      <c r="A45" s="10" t="s">
        <v>10</v>
      </c>
      <c r="B45" s="14">
        <v>40499.23</v>
      </c>
    </row>
    <row r="46" spans="1:2" ht="15">
      <c r="A46" s="10" t="s">
        <v>12</v>
      </c>
      <c r="B46" s="14">
        <v>0</v>
      </c>
    </row>
    <row r="47" spans="1:2" ht="15">
      <c r="A47" s="15" t="s">
        <v>43</v>
      </c>
      <c r="B47" s="16">
        <f>B45+B46</f>
        <v>40499.23</v>
      </c>
    </row>
    <row r="48" spans="1:2" ht="15">
      <c r="A48" s="15"/>
      <c r="B48" s="16"/>
    </row>
    <row r="49" spans="1:2" ht="15">
      <c r="A49" s="15" t="s">
        <v>20</v>
      </c>
      <c r="B49" s="16"/>
    </row>
    <row r="50" spans="1:2" ht="15">
      <c r="A50" s="24" t="s">
        <v>44</v>
      </c>
      <c r="B50" s="18">
        <v>41047.39</v>
      </c>
    </row>
    <row r="51" spans="1:2" ht="15">
      <c r="A51" s="24" t="s">
        <v>45</v>
      </c>
      <c r="B51" s="19">
        <v>40499.23</v>
      </c>
    </row>
    <row r="52" spans="1:2" ht="15">
      <c r="A52" s="20" t="s">
        <v>6</v>
      </c>
      <c r="B52" s="23">
        <f>B50-B51</f>
        <v>548.1599999999962</v>
      </c>
    </row>
    <row r="53" spans="1:2" ht="15">
      <c r="A53" s="17"/>
      <c r="B53" s="19"/>
    </row>
    <row r="54" spans="1:2" ht="15">
      <c r="A54" s="15" t="s">
        <v>13</v>
      </c>
      <c r="B54" s="3" t="s">
        <v>5</v>
      </c>
    </row>
    <row r="55" spans="1:2" ht="15">
      <c r="A55" s="10" t="s">
        <v>15</v>
      </c>
      <c r="B55" s="21">
        <v>25</v>
      </c>
    </row>
    <row r="56" spans="1:2" ht="15">
      <c r="A56" s="10" t="s">
        <v>19</v>
      </c>
      <c r="B56" s="21">
        <v>50</v>
      </c>
    </row>
    <row r="57" spans="1:2" ht="15">
      <c r="A57" s="4" t="s">
        <v>38</v>
      </c>
      <c r="B57" s="21">
        <v>10</v>
      </c>
    </row>
    <row r="58" spans="1:2" ht="15">
      <c r="A58" s="4" t="s">
        <v>39</v>
      </c>
      <c r="B58" s="21">
        <v>121.07</v>
      </c>
    </row>
    <row r="59" spans="1:2" ht="15">
      <c r="A59" s="4" t="s">
        <v>40</v>
      </c>
      <c r="B59" s="21">
        <v>121.07</v>
      </c>
    </row>
    <row r="60" spans="1:2" ht="15">
      <c r="A60" s="4" t="s">
        <v>35</v>
      </c>
      <c r="B60" s="21">
        <v>61.67</v>
      </c>
    </row>
    <row r="61" spans="1:2" ht="15">
      <c r="A61" s="4" t="s">
        <v>41</v>
      </c>
      <c r="B61" s="21">
        <v>25</v>
      </c>
    </row>
    <row r="62" spans="1:2" ht="15">
      <c r="A62" s="4" t="s">
        <v>42</v>
      </c>
      <c r="B62" s="21">
        <v>134.35</v>
      </c>
    </row>
    <row r="63" spans="1:2" ht="15">
      <c r="A63" s="4"/>
      <c r="B63" s="21"/>
    </row>
    <row r="64" spans="1:2" ht="15">
      <c r="A64" s="6" t="s">
        <v>14</v>
      </c>
      <c r="B64" s="7">
        <f>SUM(B55:B62)</f>
        <v>548.16</v>
      </c>
    </row>
    <row r="66" spans="1:2" ht="15">
      <c r="A66" s="6" t="s">
        <v>7</v>
      </c>
      <c r="B66" s="23">
        <f>B52-B64</f>
        <v>-3.751665644813329E-12</v>
      </c>
    </row>
  </sheetData>
  <sheetProtection/>
  <printOptions/>
  <pageMargins left="0.7" right="0.7" top="0.75" bottom="0.25" header="0.3" footer="0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Clanton</dc:creator>
  <cp:keywords/>
  <dc:description/>
  <cp:lastModifiedBy>Larry Clanton</cp:lastModifiedBy>
  <cp:lastPrinted>2015-06-02T20:20:26Z</cp:lastPrinted>
  <dcterms:created xsi:type="dcterms:W3CDTF">2010-03-08T17:02:20Z</dcterms:created>
  <dcterms:modified xsi:type="dcterms:W3CDTF">2015-06-02T20:20:50Z</dcterms:modified>
  <cp:category/>
  <cp:version/>
  <cp:contentType/>
  <cp:contentStatus/>
</cp:coreProperties>
</file>